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7" i="1"/>
  <c r="E31" i="1"/>
  <c r="D31" i="1"/>
  <c r="E28" i="1"/>
  <c r="D28" i="1"/>
</calcChain>
</file>

<file path=xl/sharedStrings.xml><?xml version="1.0" encoding="utf-8"?>
<sst xmlns="http://schemas.openxmlformats.org/spreadsheetml/2006/main" count="30" uniqueCount="24">
  <si>
    <t>Portrait</t>
  </si>
  <si>
    <t>Close to a quarter page</t>
  </si>
  <si>
    <t>Page Dominant</t>
  </si>
  <si>
    <t>Half Page</t>
  </si>
  <si>
    <t>Page</t>
  </si>
  <si>
    <t>Double Page Spread</t>
  </si>
  <si>
    <t>Height cm</t>
  </si>
  <si>
    <t>Width mm</t>
  </si>
  <si>
    <t>-</t>
  </si>
  <si>
    <t>Columns</t>
  </si>
  <si>
    <t>Height (mm)</t>
  </si>
  <si>
    <t>Width (mm)</t>
  </si>
  <si>
    <t>Strip Ad (Front page)</t>
  </si>
  <si>
    <t>Strip Ad (run of paper)</t>
  </si>
  <si>
    <t>Height (cm)</t>
  </si>
  <si>
    <t>Technical rate card for 2011/12</t>
  </si>
  <si>
    <t>7 display columns width (8 for job adverts)</t>
  </si>
  <si>
    <t>Job ad Width (mm)</t>
  </si>
  <si>
    <t>Product ad width (mm)</t>
  </si>
  <si>
    <t>Products (£25 SCC)</t>
  </si>
  <si>
    <t>You pay</t>
  </si>
  <si>
    <t>Jobs rate calculator (mm) @ £20 SCC</t>
  </si>
  <si>
    <t>Display rate calculator (mm) @ £25 SCC</t>
  </si>
  <si>
    <r>
      <t xml:space="preserve">161-165 Greenwich High Road, London, SE10 8JA
</t>
    </r>
    <r>
      <rPr>
        <b/>
        <sz val="10"/>
        <color rgb="FF7030A0"/>
        <rFont val="Trebuchet MS"/>
        <family val="2"/>
      </rPr>
      <t>Chardelle Mason -Sales Manager</t>
    </r>
    <r>
      <rPr>
        <sz val="10"/>
        <color theme="1"/>
        <rFont val="Trebuchet MS"/>
        <family val="2"/>
      </rPr>
      <t xml:space="preserve"> </t>
    </r>
    <r>
      <rPr>
        <u/>
        <sz val="10"/>
        <color rgb="FF0000FF"/>
        <rFont val="Trebuchet MS"/>
        <family val="2"/>
      </rPr>
      <t xml:space="preserve">chardelle.mason@feweek.co.uk </t>
    </r>
    <r>
      <rPr>
        <sz val="10"/>
        <color theme="1"/>
        <rFont val="Trebuchet MS"/>
        <family val="2"/>
      </rPr>
      <t xml:space="preserve"> </t>
    </r>
    <r>
      <rPr>
        <b/>
        <sz val="10"/>
        <color rgb="FF7030A0"/>
        <rFont val="Trebuchet MS"/>
        <family val="2"/>
      </rPr>
      <t>020 8123 891</t>
    </r>
    <r>
      <rPr>
        <sz val="10"/>
        <color theme="1"/>
        <rFont val="Trebuchet MS"/>
        <family val="2"/>
      </rPr>
      <t xml:space="preserve">
news@feweek.co.uk   I   www.feweek.co.uk   I   www.twitter.com/feweek  
www.youtube.com/feweekpodcast   I    www.facebook.com/feweek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</si>
</sst>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6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7030A0"/>
      <name val="Trebuchet MS"/>
      <family val="2"/>
    </font>
    <font>
      <u/>
      <sz val="10"/>
      <color rgb="FF0000FF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right"/>
    </xf>
    <xf numFmtId="164" fontId="1" fillId="3" borderId="0" xfId="0" applyNumberFormat="1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10" fontId="1" fillId="0" borderId="0" xfId="0" applyNumberFormat="1" applyFont="1" applyAlignment="1">
      <alignment horizontal="right" vertical="top" wrapText="1"/>
    </xf>
    <xf numFmtId="10" fontId="1" fillId="0" borderId="0" xfId="0" applyNumberFormat="1" applyFont="1" applyAlignment="1">
      <alignment horizontal="right" vertical="top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724947</xdr:colOff>
      <xdr:row>2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9272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tabSelected="1" zoomScaleNormal="100" workbookViewId="0">
      <selection activeCell="Q3" sqref="Q3"/>
    </sheetView>
  </sheetViews>
  <sheetFormatPr defaultRowHeight="15" x14ac:dyDescent="0.3"/>
  <cols>
    <col min="1" max="1" width="39.7109375" style="1" customWidth="1"/>
    <col min="2" max="2" width="11.42578125" style="1" customWidth="1"/>
    <col min="3" max="3" width="9.85546875" style="1" bestFit="1" customWidth="1"/>
    <col min="4" max="4" width="11.7109375" style="1" bestFit="1" customWidth="1"/>
    <col min="5" max="5" width="13.42578125" style="2" customWidth="1"/>
    <col min="6" max="6" width="22.7109375" style="2" bestFit="1" customWidth="1"/>
    <col min="7" max="7" width="10.140625" style="2" bestFit="1" customWidth="1"/>
    <col min="8" max="8" width="11" style="1" customWidth="1"/>
    <col min="9" max="9" width="2" style="1" customWidth="1"/>
    <col min="10" max="10" width="7" style="19" customWidth="1"/>
    <col min="11" max="16" width="9.5703125" style="1" customWidth="1"/>
    <col min="17" max="17" width="12.140625" style="1" customWidth="1"/>
    <col min="18" max="16384" width="9.140625" style="1"/>
  </cols>
  <sheetData>
    <row r="2" spans="1:17" ht="96.75" customHeight="1" x14ac:dyDescent="0.3">
      <c r="K2" s="23" t="s">
        <v>23</v>
      </c>
      <c r="L2" s="24"/>
      <c r="M2" s="24"/>
      <c r="N2" s="24"/>
      <c r="O2" s="24"/>
      <c r="P2" s="24"/>
      <c r="Q2" s="24"/>
    </row>
    <row r="3" spans="1:17" ht="26.25" customHeight="1" x14ac:dyDescent="0.3"/>
    <row r="4" spans="1:17" ht="21" x14ac:dyDescent="0.35">
      <c r="A4" s="21" t="s">
        <v>15</v>
      </c>
    </row>
    <row r="5" spans="1:17" x14ac:dyDescent="0.3">
      <c r="K5" s="25" t="s">
        <v>16</v>
      </c>
      <c r="L5" s="25"/>
      <c r="M5" s="25"/>
      <c r="N5" s="25"/>
      <c r="O5" s="25"/>
      <c r="P5" s="25"/>
      <c r="Q5" s="25"/>
    </row>
    <row r="6" spans="1:17" x14ac:dyDescent="0.3">
      <c r="A6" s="16" t="s">
        <v>19</v>
      </c>
      <c r="B6" s="15" t="s">
        <v>6</v>
      </c>
      <c r="C6" s="15" t="s">
        <v>9</v>
      </c>
      <c r="D6" s="15" t="s">
        <v>7</v>
      </c>
      <c r="E6" s="17"/>
      <c r="F6" s="17"/>
      <c r="G6" s="15"/>
      <c r="H6" s="15"/>
      <c r="J6" s="26" t="s">
        <v>14</v>
      </c>
      <c r="K6" s="9">
        <v>1</v>
      </c>
      <c r="L6" s="10">
        <v>2</v>
      </c>
      <c r="M6" s="9">
        <v>3</v>
      </c>
      <c r="N6" s="9">
        <v>4</v>
      </c>
      <c r="O6" s="9">
        <v>5</v>
      </c>
      <c r="P6" s="9">
        <v>6</v>
      </c>
      <c r="Q6" s="9">
        <v>7</v>
      </c>
    </row>
    <row r="7" spans="1:17" x14ac:dyDescent="0.3">
      <c r="A7" s="13" t="s">
        <v>12</v>
      </c>
      <c r="B7" s="9">
        <v>5</v>
      </c>
      <c r="C7" s="9">
        <v>7</v>
      </c>
      <c r="D7" s="9">
        <v>268</v>
      </c>
      <c r="E7" s="12"/>
      <c r="F7" s="12"/>
      <c r="G7" s="12"/>
      <c r="H7" s="14"/>
      <c r="J7" s="26"/>
      <c r="K7" s="9">
        <f>K6+1</f>
        <v>2</v>
      </c>
      <c r="L7" s="10"/>
      <c r="M7" s="9"/>
      <c r="N7" s="9"/>
      <c r="O7" s="9"/>
      <c r="P7" s="9"/>
      <c r="Q7" s="9"/>
    </row>
    <row r="8" spans="1:17" x14ac:dyDescent="0.3">
      <c r="A8" s="13" t="s">
        <v>13</v>
      </c>
      <c r="B8" s="9">
        <v>10</v>
      </c>
      <c r="C8" s="9">
        <v>7</v>
      </c>
      <c r="D8" s="9">
        <v>268</v>
      </c>
      <c r="E8" s="12"/>
      <c r="F8" s="12"/>
      <c r="G8" s="12"/>
      <c r="H8" s="14"/>
      <c r="J8" s="26"/>
      <c r="K8" s="9">
        <f t="shared" ref="K8:K39" si="0">K7+1</f>
        <v>3</v>
      </c>
      <c r="L8" s="10"/>
      <c r="M8" s="9"/>
      <c r="N8" s="9"/>
      <c r="O8" s="9"/>
      <c r="P8" s="9"/>
      <c r="Q8" s="9"/>
    </row>
    <row r="9" spans="1:17" x14ac:dyDescent="0.3">
      <c r="A9" s="13" t="s">
        <v>0</v>
      </c>
      <c r="B9" s="9">
        <v>20</v>
      </c>
      <c r="C9" s="9">
        <v>2</v>
      </c>
      <c r="D9" s="9">
        <v>73</v>
      </c>
      <c r="E9" s="12"/>
      <c r="F9" s="12"/>
      <c r="G9" s="12"/>
      <c r="H9" s="14"/>
      <c r="J9" s="26"/>
      <c r="K9" s="9">
        <f t="shared" si="0"/>
        <v>4</v>
      </c>
      <c r="L9" s="10"/>
      <c r="M9" s="9"/>
      <c r="N9" s="9"/>
      <c r="O9" s="9"/>
      <c r="P9" s="9"/>
      <c r="Q9" s="9"/>
    </row>
    <row r="10" spans="1:17" x14ac:dyDescent="0.3">
      <c r="A10" s="13" t="s">
        <v>1</v>
      </c>
      <c r="B10" s="9">
        <v>20</v>
      </c>
      <c r="C10" s="9">
        <v>3</v>
      </c>
      <c r="D10" s="9">
        <v>112</v>
      </c>
      <c r="E10" s="12"/>
      <c r="F10" s="12"/>
      <c r="G10" s="12"/>
      <c r="H10" s="14"/>
      <c r="J10" s="26"/>
      <c r="K10" s="9">
        <f t="shared" si="0"/>
        <v>5</v>
      </c>
      <c r="L10" s="10"/>
      <c r="M10" s="9"/>
      <c r="N10" s="9"/>
      <c r="O10" s="9"/>
      <c r="P10" s="9"/>
      <c r="Q10" s="9"/>
    </row>
    <row r="11" spans="1:17" x14ac:dyDescent="0.3">
      <c r="A11" s="13" t="s">
        <v>2</v>
      </c>
      <c r="B11" s="9">
        <v>24</v>
      </c>
      <c r="C11" s="9">
        <v>4</v>
      </c>
      <c r="D11" s="9">
        <v>151</v>
      </c>
      <c r="E11" s="12"/>
      <c r="F11" s="12"/>
      <c r="G11" s="12"/>
      <c r="H11" s="14"/>
      <c r="J11" s="26"/>
      <c r="K11" s="9">
        <f t="shared" si="0"/>
        <v>6</v>
      </c>
      <c r="L11" s="10"/>
      <c r="M11" s="9"/>
      <c r="N11" s="9"/>
      <c r="O11" s="9"/>
      <c r="P11" s="9"/>
      <c r="Q11" s="9"/>
    </row>
    <row r="12" spans="1:17" x14ac:dyDescent="0.3">
      <c r="A12" s="13" t="s">
        <v>3</v>
      </c>
      <c r="B12" s="9">
        <v>17</v>
      </c>
      <c r="C12" s="9">
        <v>7</v>
      </c>
      <c r="D12" s="9">
        <v>268</v>
      </c>
      <c r="E12" s="12"/>
      <c r="F12" s="12"/>
      <c r="G12" s="12"/>
      <c r="H12" s="14"/>
      <c r="J12" s="26"/>
      <c r="K12" s="9">
        <f t="shared" si="0"/>
        <v>7</v>
      </c>
      <c r="L12" s="10"/>
      <c r="M12" s="9"/>
      <c r="N12" s="9"/>
      <c r="O12" s="9"/>
      <c r="P12" s="9"/>
      <c r="Q12" s="9"/>
    </row>
    <row r="13" spans="1:17" x14ac:dyDescent="0.3">
      <c r="A13" s="13" t="s">
        <v>4</v>
      </c>
      <c r="B13" s="9">
        <v>34</v>
      </c>
      <c r="C13" s="9">
        <v>7</v>
      </c>
      <c r="D13" s="9">
        <v>268</v>
      </c>
      <c r="E13" s="12"/>
      <c r="F13" s="12"/>
      <c r="G13" s="12"/>
      <c r="H13" s="14"/>
      <c r="J13" s="26"/>
      <c r="K13" s="9">
        <f t="shared" si="0"/>
        <v>8</v>
      </c>
      <c r="L13" s="10"/>
      <c r="M13" s="9"/>
      <c r="N13" s="9"/>
      <c r="O13" s="9"/>
      <c r="P13" s="9"/>
      <c r="Q13" s="9"/>
    </row>
    <row r="14" spans="1:17" x14ac:dyDescent="0.3">
      <c r="A14" s="13" t="s">
        <v>5</v>
      </c>
      <c r="B14" s="9">
        <v>34</v>
      </c>
      <c r="C14" s="9">
        <v>14</v>
      </c>
      <c r="D14" s="9">
        <v>560</v>
      </c>
      <c r="E14" s="12"/>
      <c r="F14" s="12"/>
      <c r="G14" s="12"/>
      <c r="H14" s="14"/>
      <c r="J14" s="26"/>
      <c r="K14" s="9">
        <f t="shared" si="0"/>
        <v>9</v>
      </c>
      <c r="L14" s="10"/>
      <c r="M14" s="9"/>
      <c r="N14" s="9"/>
      <c r="O14" s="9"/>
      <c r="P14" s="9"/>
      <c r="Q14" s="9"/>
    </row>
    <row r="15" spans="1:17" x14ac:dyDescent="0.3">
      <c r="B15" s="5"/>
      <c r="C15" s="5"/>
      <c r="D15" s="5"/>
      <c r="J15" s="26"/>
      <c r="K15" s="9">
        <f t="shared" si="0"/>
        <v>10</v>
      </c>
      <c r="L15" s="9"/>
      <c r="M15" s="9"/>
      <c r="N15" s="9"/>
      <c r="O15" s="9"/>
      <c r="P15" s="9"/>
      <c r="Q15" s="9"/>
    </row>
    <row r="16" spans="1:17" ht="15.75" customHeight="1" x14ac:dyDescent="0.3">
      <c r="C16" s="29" t="s">
        <v>9</v>
      </c>
      <c r="D16" s="29" t="s">
        <v>18</v>
      </c>
      <c r="E16" s="29" t="s">
        <v>17</v>
      </c>
      <c r="J16" s="26"/>
      <c r="K16" s="9">
        <f t="shared" si="0"/>
        <v>11</v>
      </c>
      <c r="L16" s="9"/>
      <c r="M16" s="9"/>
      <c r="N16" s="9"/>
      <c r="O16" s="9"/>
      <c r="P16" s="9"/>
      <c r="Q16" s="9"/>
    </row>
    <row r="17" spans="1:17" x14ac:dyDescent="0.3">
      <c r="C17" s="29"/>
      <c r="D17" s="29"/>
      <c r="E17" s="29"/>
      <c r="J17" s="26"/>
      <c r="K17" s="9">
        <f t="shared" si="0"/>
        <v>12</v>
      </c>
      <c r="L17" s="9"/>
      <c r="M17" s="9"/>
      <c r="N17" s="9"/>
      <c r="O17" s="9"/>
      <c r="P17" s="9"/>
      <c r="Q17" s="9"/>
    </row>
    <row r="18" spans="1:17" x14ac:dyDescent="0.3">
      <c r="C18" s="20">
        <v>1</v>
      </c>
      <c r="D18" s="20">
        <v>35</v>
      </c>
      <c r="E18" s="20">
        <v>32</v>
      </c>
      <c r="J18" s="26"/>
      <c r="K18" s="9">
        <f t="shared" si="0"/>
        <v>13</v>
      </c>
      <c r="L18" s="9"/>
      <c r="M18" s="9"/>
      <c r="N18" s="9"/>
      <c r="O18" s="9"/>
      <c r="P18" s="9"/>
      <c r="Q18" s="9"/>
    </row>
    <row r="19" spans="1:17" x14ac:dyDescent="0.3">
      <c r="C19" s="20">
        <v>2</v>
      </c>
      <c r="D19" s="20">
        <v>73</v>
      </c>
      <c r="E19" s="20">
        <v>64</v>
      </c>
      <c r="J19" s="26"/>
      <c r="K19" s="9">
        <f t="shared" si="0"/>
        <v>14</v>
      </c>
      <c r="L19" s="9"/>
      <c r="M19" s="9"/>
      <c r="N19" s="9"/>
      <c r="O19" s="9"/>
      <c r="P19" s="9"/>
      <c r="Q19" s="9"/>
    </row>
    <row r="20" spans="1:17" x14ac:dyDescent="0.3">
      <c r="C20" s="20">
        <v>3</v>
      </c>
      <c r="D20" s="20">
        <v>112</v>
      </c>
      <c r="E20" s="20">
        <v>96</v>
      </c>
      <c r="J20" s="26"/>
      <c r="K20" s="9">
        <f t="shared" si="0"/>
        <v>15</v>
      </c>
      <c r="L20" s="9"/>
      <c r="M20" s="9"/>
      <c r="N20" s="9"/>
      <c r="O20" s="9"/>
      <c r="P20" s="9"/>
      <c r="Q20" s="9"/>
    </row>
    <row r="21" spans="1:17" x14ac:dyDescent="0.3">
      <c r="C21" s="20">
        <v>4</v>
      </c>
      <c r="D21" s="20">
        <v>151</v>
      </c>
      <c r="E21" s="20">
        <v>128</v>
      </c>
      <c r="J21" s="26"/>
      <c r="K21" s="9">
        <f t="shared" si="0"/>
        <v>16</v>
      </c>
      <c r="L21" s="9"/>
      <c r="M21" s="9"/>
      <c r="N21" s="9"/>
      <c r="O21" s="9"/>
      <c r="P21" s="9"/>
      <c r="Q21" s="9"/>
    </row>
    <row r="22" spans="1:17" x14ac:dyDescent="0.3">
      <c r="C22" s="20">
        <v>5</v>
      </c>
      <c r="D22" s="20">
        <v>190</v>
      </c>
      <c r="E22" s="20">
        <v>160</v>
      </c>
      <c r="J22" s="26"/>
      <c r="K22" s="9">
        <f t="shared" si="0"/>
        <v>17</v>
      </c>
      <c r="L22" s="9"/>
      <c r="M22" s="9"/>
      <c r="N22" s="9"/>
      <c r="O22" s="9"/>
      <c r="P22" s="9"/>
      <c r="Q22" s="9"/>
    </row>
    <row r="23" spans="1:17" x14ac:dyDescent="0.3">
      <c r="C23" s="20">
        <v>6</v>
      </c>
      <c r="D23" s="20">
        <v>229</v>
      </c>
      <c r="E23" s="20">
        <v>192</v>
      </c>
      <c r="J23" s="26"/>
      <c r="K23" s="9">
        <f t="shared" si="0"/>
        <v>18</v>
      </c>
      <c r="L23" s="9"/>
      <c r="M23" s="9"/>
      <c r="N23" s="9"/>
      <c r="O23" s="9"/>
      <c r="P23" s="9"/>
      <c r="Q23" s="9"/>
    </row>
    <row r="24" spans="1:17" x14ac:dyDescent="0.3">
      <c r="C24" s="20">
        <v>7</v>
      </c>
      <c r="D24" s="20">
        <v>268</v>
      </c>
      <c r="E24" s="20">
        <v>224</v>
      </c>
      <c r="J24" s="26"/>
      <c r="K24" s="9">
        <f t="shared" si="0"/>
        <v>19</v>
      </c>
      <c r="L24" s="9"/>
      <c r="M24" s="9"/>
      <c r="N24" s="9"/>
      <c r="O24" s="9"/>
      <c r="P24" s="9"/>
      <c r="Q24" s="9"/>
    </row>
    <row r="25" spans="1:17" x14ac:dyDescent="0.3">
      <c r="C25" s="20">
        <v>8</v>
      </c>
      <c r="D25" s="9" t="s">
        <v>8</v>
      </c>
      <c r="E25" s="20">
        <v>256</v>
      </c>
      <c r="J25" s="26"/>
      <c r="K25" s="9">
        <f t="shared" si="0"/>
        <v>20</v>
      </c>
      <c r="L25" s="9"/>
      <c r="M25" s="9"/>
      <c r="N25" s="9"/>
      <c r="O25" s="9"/>
      <c r="P25" s="9"/>
      <c r="Q25" s="9"/>
    </row>
    <row r="26" spans="1:17" x14ac:dyDescent="0.3">
      <c r="J26" s="26"/>
      <c r="K26" s="9">
        <f t="shared" si="0"/>
        <v>21</v>
      </c>
      <c r="L26" s="9"/>
      <c r="M26" s="9"/>
      <c r="N26" s="9"/>
      <c r="O26" s="9"/>
      <c r="P26" s="9"/>
      <c r="Q26" s="9"/>
    </row>
    <row r="27" spans="1:17" x14ac:dyDescent="0.3">
      <c r="A27" s="27" t="s">
        <v>22</v>
      </c>
      <c r="B27" s="9" t="s">
        <v>10</v>
      </c>
      <c r="C27" s="9" t="s">
        <v>9</v>
      </c>
      <c r="D27" s="9" t="s">
        <v>11</v>
      </c>
      <c r="E27" s="11" t="s">
        <v>20</v>
      </c>
      <c r="J27" s="26"/>
      <c r="K27" s="9">
        <f t="shared" si="0"/>
        <v>22</v>
      </c>
      <c r="L27" s="9"/>
      <c r="M27" s="9"/>
      <c r="N27" s="9"/>
      <c r="O27" s="9"/>
      <c r="P27" s="9"/>
      <c r="Q27" s="9"/>
    </row>
    <row r="28" spans="1:17" x14ac:dyDescent="0.3">
      <c r="A28" s="28"/>
      <c r="B28" s="22">
        <v>50</v>
      </c>
      <c r="C28" s="22">
        <v>7</v>
      </c>
      <c r="D28" s="9">
        <f>IF(C28=1,D18,IF(C28=2,D19,IF(C28=3,D20,IF(C28=4,D21,IF(C28=5,D22,IF(C28=6,D23,IF(C28=7,D24,IF(C28&gt;7,"too many",0))))))))</f>
        <v>268</v>
      </c>
      <c r="E28" s="11">
        <f>(B28*10)*C28*0.25</f>
        <v>875</v>
      </c>
      <c r="J28" s="26"/>
      <c r="K28" s="9">
        <f t="shared" si="0"/>
        <v>23</v>
      </c>
      <c r="L28" s="9"/>
      <c r="M28" s="9"/>
      <c r="N28" s="9"/>
      <c r="O28" s="9"/>
      <c r="P28" s="9"/>
      <c r="Q28" s="9"/>
    </row>
    <row r="29" spans="1:17" x14ac:dyDescent="0.3">
      <c r="A29" s="18"/>
      <c r="B29" s="5"/>
      <c r="C29" s="5"/>
      <c r="D29" s="5"/>
      <c r="E29" s="6"/>
      <c r="J29" s="26"/>
      <c r="K29" s="9">
        <f t="shared" si="0"/>
        <v>24</v>
      </c>
      <c r="L29" s="9"/>
      <c r="M29" s="9"/>
      <c r="N29" s="9"/>
      <c r="O29" s="9"/>
      <c r="P29" s="9"/>
      <c r="Q29" s="9"/>
    </row>
    <row r="30" spans="1:17" x14ac:dyDescent="0.3">
      <c r="A30" s="27" t="s">
        <v>21</v>
      </c>
      <c r="B30" s="9" t="s">
        <v>10</v>
      </c>
      <c r="C30" s="9" t="s">
        <v>9</v>
      </c>
      <c r="D30" s="9" t="s">
        <v>11</v>
      </c>
      <c r="E30" s="11" t="s">
        <v>20</v>
      </c>
      <c r="G30" s="8"/>
      <c r="J30" s="26"/>
      <c r="K30" s="9">
        <f t="shared" si="0"/>
        <v>25</v>
      </c>
      <c r="L30" s="9"/>
      <c r="M30" s="9"/>
      <c r="N30" s="9"/>
      <c r="O30" s="9"/>
      <c r="P30" s="9"/>
      <c r="Q30" s="9"/>
    </row>
    <row r="31" spans="1:17" x14ac:dyDescent="0.3">
      <c r="A31" s="28"/>
      <c r="B31" s="22">
        <v>50</v>
      </c>
      <c r="C31" s="22">
        <v>7</v>
      </c>
      <c r="D31" s="9">
        <f>IF(C31=1,E18,IF(C31=2,E19,IF(C31=3,E20,IF(C31=4,E21,IF(C31=5,E22,IF(C31=6,E23,IF(C31=7,E24,IF(C31=8,E25,IF(C31&gt;8,"too many",0)))))))))</f>
        <v>224</v>
      </c>
      <c r="E31" s="11">
        <f>(B31*10)*C31*0.2</f>
        <v>700</v>
      </c>
      <c r="J31" s="26"/>
      <c r="K31" s="9">
        <f t="shared" si="0"/>
        <v>26</v>
      </c>
      <c r="L31" s="9"/>
      <c r="M31" s="9"/>
      <c r="N31" s="9"/>
      <c r="O31" s="9"/>
      <c r="P31" s="9"/>
      <c r="Q31" s="9"/>
    </row>
    <row r="32" spans="1:17" x14ac:dyDescent="0.3">
      <c r="J32" s="26"/>
      <c r="K32" s="9">
        <f t="shared" si="0"/>
        <v>27</v>
      </c>
      <c r="L32" s="9"/>
      <c r="M32" s="9"/>
      <c r="N32" s="9"/>
      <c r="O32" s="9"/>
      <c r="P32" s="9"/>
      <c r="Q32" s="9"/>
    </row>
    <row r="33" spans="1:17" x14ac:dyDescent="0.3">
      <c r="A33" s="3"/>
      <c r="B33" s="7"/>
      <c r="J33" s="26"/>
      <c r="K33" s="9">
        <f t="shared" si="0"/>
        <v>28</v>
      </c>
      <c r="L33" s="9"/>
      <c r="M33" s="9"/>
      <c r="N33" s="9"/>
      <c r="O33" s="9"/>
      <c r="P33" s="9"/>
      <c r="Q33" s="9"/>
    </row>
    <row r="34" spans="1:17" x14ac:dyDescent="0.3">
      <c r="J34" s="26"/>
      <c r="K34" s="9">
        <f t="shared" si="0"/>
        <v>29</v>
      </c>
      <c r="L34" s="9"/>
      <c r="M34" s="9"/>
      <c r="N34" s="9"/>
      <c r="O34" s="9"/>
      <c r="P34" s="9"/>
      <c r="Q34" s="9"/>
    </row>
    <row r="35" spans="1:17" x14ac:dyDescent="0.3">
      <c r="J35" s="26"/>
      <c r="K35" s="9">
        <f t="shared" si="0"/>
        <v>30</v>
      </c>
      <c r="L35" s="9"/>
      <c r="M35" s="9"/>
      <c r="N35" s="9"/>
      <c r="O35" s="9"/>
      <c r="P35" s="9"/>
      <c r="Q35" s="9"/>
    </row>
    <row r="36" spans="1:17" x14ac:dyDescent="0.3">
      <c r="J36" s="26"/>
      <c r="K36" s="9">
        <f t="shared" si="0"/>
        <v>31</v>
      </c>
      <c r="L36" s="9"/>
      <c r="M36" s="9"/>
      <c r="N36" s="9"/>
      <c r="O36" s="9"/>
      <c r="P36" s="9"/>
      <c r="Q36" s="9"/>
    </row>
    <row r="37" spans="1:17" x14ac:dyDescent="0.3">
      <c r="J37" s="26"/>
      <c r="K37" s="9">
        <f t="shared" si="0"/>
        <v>32</v>
      </c>
      <c r="L37" s="9"/>
      <c r="M37" s="9"/>
      <c r="N37" s="9"/>
      <c r="O37" s="9"/>
      <c r="P37" s="9"/>
      <c r="Q37" s="9"/>
    </row>
    <row r="38" spans="1:17" x14ac:dyDescent="0.3">
      <c r="J38" s="26"/>
      <c r="K38" s="9"/>
      <c r="L38" s="9"/>
      <c r="M38" s="9"/>
      <c r="N38" s="9"/>
      <c r="O38" s="9"/>
      <c r="P38" s="9"/>
      <c r="Q38" s="9"/>
    </row>
    <row r="39" spans="1:17" x14ac:dyDescent="0.3">
      <c r="J39" s="26"/>
      <c r="K39" s="9"/>
      <c r="L39" s="9"/>
      <c r="M39" s="9"/>
      <c r="N39" s="9"/>
      <c r="O39" s="9"/>
      <c r="P39" s="9"/>
      <c r="Q39" s="9"/>
    </row>
    <row r="41" spans="1:17" x14ac:dyDescent="0.3">
      <c r="Q41" s="3"/>
    </row>
    <row r="43" spans="1:17" x14ac:dyDescent="0.3">
      <c r="E43" s="4"/>
    </row>
    <row r="44" spans="1:17" x14ac:dyDescent="0.3">
      <c r="E44" s="4"/>
    </row>
    <row r="45" spans="1:17" x14ac:dyDescent="0.3">
      <c r="E45" s="4"/>
    </row>
    <row r="46" spans="1:17" x14ac:dyDescent="0.3">
      <c r="E46" s="4"/>
    </row>
    <row r="47" spans="1:17" x14ac:dyDescent="0.3">
      <c r="E47" s="4"/>
    </row>
    <row r="48" spans="1:17" x14ac:dyDescent="0.3">
      <c r="E48" s="4"/>
    </row>
    <row r="49" spans="5:5" x14ac:dyDescent="0.3">
      <c r="E49" s="4"/>
    </row>
    <row r="50" spans="5:5" x14ac:dyDescent="0.3">
      <c r="E50" s="4"/>
    </row>
  </sheetData>
  <sheetProtection selectLockedCells="1"/>
  <mergeCells count="8">
    <mergeCell ref="K2:Q2"/>
    <mergeCell ref="K5:Q5"/>
    <mergeCell ref="J6:J39"/>
    <mergeCell ref="A27:A28"/>
    <mergeCell ref="A30:A31"/>
    <mergeCell ref="D16:D17"/>
    <mergeCell ref="E16:E17"/>
    <mergeCell ref="C16:C17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Lsect-1</dc:creator>
  <cp:lastModifiedBy>FE week</cp:lastModifiedBy>
  <cp:lastPrinted>2011-09-27T10:26:07Z</cp:lastPrinted>
  <dcterms:created xsi:type="dcterms:W3CDTF">2011-09-23T10:11:13Z</dcterms:created>
  <dcterms:modified xsi:type="dcterms:W3CDTF">2012-12-03T11:38:07Z</dcterms:modified>
</cp:coreProperties>
</file>